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/>
  <bookViews>
    <workbookView xWindow="-120" yWindow="-120" windowWidth="19440" windowHeight="15600"/>
  </bookViews>
  <sheets>
    <sheet name="Hüttengebühren" sheetId="1" r:id="rId1"/>
  </sheets>
  <definedNames>
    <definedName name="Betrag1" localSheetId="0">Hüttengebühren!$G$25</definedName>
    <definedName name="Brutto" localSheetId="0">Hüttengebühren!#REF!</definedName>
    <definedName name="Eurobetrag" localSheetId="0">Hüttengebühren!#REF!</definedName>
    <definedName name="Mwst" localSheetId="0">Hüttengebühren!#REF!</definedName>
  </definedNames>
  <calcPr calcId="125725"/>
  <customWorkbookViews>
    <customWorkbookView name="Philipp Hans - Persönliche Ansicht" guid="{A2C35BD5-D260-44BF-9DDC-3402BA7FB2D0}" mergeInterval="0" personalView="1" maximized="1" windowWidth="1006" windowHeight="87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/>
  <c r="H21"/>
  <c r="H22"/>
  <c r="H23"/>
  <c r="H20"/>
  <c r="H29" l="1"/>
  <c r="H30"/>
  <c r="H31"/>
  <c r="H28"/>
  <c r="H14"/>
  <c r="H15"/>
  <c r="H34" l="1"/>
  <c r="H43" s="1"/>
</calcChain>
</file>

<file path=xl/sharedStrings.xml><?xml version="1.0" encoding="utf-8"?>
<sst xmlns="http://schemas.openxmlformats.org/spreadsheetml/2006/main" count="42" uniqueCount="38">
  <si>
    <t>Verantwortliches Mitglied</t>
  </si>
  <si>
    <t>Aufenthalt</t>
  </si>
  <si>
    <t>von</t>
  </si>
  <si>
    <t>bis</t>
  </si>
  <si>
    <t>Mitglieder</t>
  </si>
  <si>
    <t>Nächte</t>
  </si>
  <si>
    <t>oder</t>
  </si>
  <si>
    <t xml:space="preserve"> Wochen</t>
  </si>
  <si>
    <t>Summe</t>
  </si>
  <si>
    <t xml:space="preserve">Familien  </t>
  </si>
  <si>
    <t xml:space="preserve">Erwachsene  </t>
  </si>
  <si>
    <t xml:space="preserve"> Nächte</t>
  </si>
  <si>
    <t>Vollbelegung am Tage</t>
  </si>
  <si>
    <t xml:space="preserve">Gesamtbetrag Übernachtungen   </t>
  </si>
  <si>
    <t xml:space="preserve">zuzüglich Getränke gemäß Strichliste   </t>
  </si>
  <si>
    <t xml:space="preserve">zuzüglich entnommenes Bargeld aus Tageskasse   </t>
  </si>
  <si>
    <t xml:space="preserve">zuzüglich Spende   </t>
  </si>
  <si>
    <t>Zahlung innerhalb von 14 Tagen an:</t>
  </si>
  <si>
    <t>SVS - Hüttenkonto - Postbank Karlsruhe</t>
  </si>
  <si>
    <t xml:space="preserve">Endsumme:  </t>
  </si>
  <si>
    <t>Anzahl</t>
  </si>
  <si>
    <t>Kinder</t>
  </si>
  <si>
    <t>BIC: PBNKDEFFXXX</t>
  </si>
  <si>
    <t>IBAN: DE45 6001 0070 0144 7887 06</t>
  </si>
  <si>
    <t>Vorname</t>
  </si>
  <si>
    <t>Nachname</t>
  </si>
  <si>
    <t xml:space="preserve">Gäste, mit einem anwesenden Mitglied </t>
  </si>
  <si>
    <t>Vollbelegung nur durch Mitglieder</t>
  </si>
  <si>
    <t>Pauschale pro Nacht, Sonntag - Donnerstag</t>
  </si>
  <si>
    <t>Pauschale pro Nacht, auf einen Feiertag</t>
  </si>
  <si>
    <t>Pauschale pro Nacht, Freitag-Samstag/Samstag-Sonntag</t>
  </si>
  <si>
    <t>Abrechnung von Hüttengebühren Sulzburghaus</t>
  </si>
  <si>
    <t>Schneeschuhverein Stuttgart e.V.</t>
  </si>
  <si>
    <t>Nadine Reichle</t>
  </si>
  <si>
    <t>Brühlstraße 44</t>
  </si>
  <si>
    <t>73277 Owen</t>
  </si>
  <si>
    <t>nadine.reichle@gmx.de</t>
  </si>
  <si>
    <t>Stand 01.05.2023</t>
  </si>
</sst>
</file>

<file path=xl/styles.xml><?xml version="1.0" encoding="utf-8"?>
<styleSheet xmlns="http://schemas.openxmlformats.org/spreadsheetml/2006/main">
  <numFmts count="3">
    <numFmt numFmtId="164" formatCode="#,##0.00\ [$€-1]"/>
    <numFmt numFmtId="165" formatCode="#,##0.00&quot; €&quot;"/>
    <numFmt numFmtId="166" formatCode="#,##0.00\ &quot;€&quot;"/>
  </numFmts>
  <fonts count="22">
    <font>
      <sz val="10"/>
      <name val="Arial"/>
      <family val="2"/>
    </font>
    <font>
      <sz val="8"/>
      <name val="Arial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sz val="14"/>
      <name val="MS Sans Serif"/>
      <family val="2"/>
    </font>
    <font>
      <sz val="9.5"/>
      <name val="MS Sans Serif"/>
      <family val="2"/>
    </font>
    <font>
      <u/>
      <sz val="9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6"/>
      <color rgb="FF333399"/>
      <name val="Verdana"/>
      <family val="2"/>
    </font>
    <font>
      <b/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name val="MS Sans Serif"/>
      <family val="2"/>
    </font>
    <font>
      <b/>
      <sz val="13"/>
      <name val="MS Sans Serif"/>
      <family val="2"/>
    </font>
    <font>
      <sz val="13"/>
      <name val="Arial"/>
      <family val="2"/>
    </font>
    <font>
      <b/>
      <sz val="14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164" fontId="4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vertical="top"/>
    </xf>
    <xf numFmtId="166" fontId="6" fillId="0" borderId="14" xfId="0" applyNumberFormat="1" applyFont="1" applyFill="1" applyBorder="1" applyAlignment="1" applyProtection="1">
      <alignment horizontal="right" vertical="center"/>
    </xf>
    <xf numFmtId="165" fontId="4" fillId="0" borderId="8" xfId="0" applyNumberFormat="1" applyFont="1" applyFill="1" applyBorder="1" applyAlignment="1" applyProtection="1">
      <alignment vertical="top"/>
    </xf>
    <xf numFmtId="165" fontId="4" fillId="0" borderId="11" xfId="0" applyNumberFormat="1" applyFont="1" applyFill="1" applyBorder="1" applyAlignment="1" applyProtection="1">
      <alignment vertical="top"/>
    </xf>
    <xf numFmtId="165" fontId="3" fillId="0" borderId="13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vertical="top"/>
    </xf>
    <xf numFmtId="0" fontId="8" fillId="0" borderId="8" xfId="0" applyNumberFormat="1" applyFont="1" applyFill="1" applyBorder="1" applyAlignment="1" applyProtection="1">
      <alignment vertical="top"/>
    </xf>
    <xf numFmtId="0" fontId="0" fillId="0" borderId="0" xfId="0" applyProtection="1"/>
    <xf numFmtId="0" fontId="0" fillId="0" borderId="7" xfId="0" applyBorder="1" applyProtection="1"/>
    <xf numFmtId="0" fontId="0" fillId="0" borderId="0" xfId="0" applyBorder="1" applyProtection="1"/>
    <xf numFmtId="0" fontId="11" fillId="0" borderId="7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4" fontId="0" fillId="0" borderId="0" xfId="0" applyNumberFormat="1" applyProtection="1"/>
    <xf numFmtId="4" fontId="0" fillId="0" borderId="8" xfId="0" applyNumberFormat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14" fillId="0" borderId="7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18" fillId="0" borderId="20" xfId="0" applyNumberFormat="1" applyFont="1" applyFill="1" applyBorder="1" applyAlignment="1" applyProtection="1">
      <alignment horizontal="right" vertical="center"/>
    </xf>
    <xf numFmtId="165" fontId="18" fillId="0" borderId="21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vertical="top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16" xfId="0" applyNumberFormat="1" applyFont="1" applyFill="1" applyBorder="1" applyAlignment="1" applyProtection="1">
      <alignment horizontal="center" vertical="center"/>
      <protection locked="0"/>
    </xf>
    <xf numFmtId="165" fontId="11" fillId="2" borderId="9" xfId="0" applyNumberFormat="1" applyFont="1" applyFill="1" applyBorder="1" applyAlignment="1" applyProtection="1">
      <alignment vertical="top"/>
      <protection locked="0"/>
    </xf>
    <xf numFmtId="0" fontId="10" fillId="2" borderId="22" xfId="0" applyNumberFormat="1" applyFont="1" applyFill="1" applyBorder="1" applyAlignment="1" applyProtection="1">
      <alignment horizontal="center" vertical="center"/>
      <protection locked="0"/>
    </xf>
    <xf numFmtId="165" fontId="4" fillId="0" borderId="13" xfId="0" applyNumberFormat="1" applyFont="1" applyFill="1" applyBorder="1" applyAlignment="1" applyProtection="1">
      <alignment vertical="top"/>
    </xf>
    <xf numFmtId="166" fontId="11" fillId="0" borderId="22" xfId="0" applyNumberFormat="1" applyFont="1" applyFill="1" applyBorder="1" applyAlignment="1" applyProtection="1">
      <alignment horizontal="right" vertical="center"/>
    </xf>
    <xf numFmtId="165" fontId="11" fillId="2" borderId="22" xfId="0" applyNumberFormat="1" applyFont="1" applyFill="1" applyBorder="1" applyAlignment="1" applyProtection="1">
      <alignment vertical="top"/>
      <protection locked="0"/>
    </xf>
    <xf numFmtId="0" fontId="18" fillId="0" borderId="7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164" fontId="7" fillId="0" borderId="5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/>
    <xf numFmtId="165" fontId="3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vertical="center"/>
    </xf>
    <xf numFmtId="0" fontId="4" fillId="0" borderId="17" xfId="0" applyNumberFormat="1" applyFont="1" applyFill="1" applyBorder="1" applyAlignment="1" applyProtection="1">
      <alignment vertical="top"/>
    </xf>
    <xf numFmtId="0" fontId="4" fillId="0" borderId="18" xfId="0" applyNumberFormat="1" applyFont="1" applyFill="1" applyBorder="1" applyAlignment="1" applyProtection="1">
      <alignment horizontal="right" vertical="top"/>
    </xf>
    <xf numFmtId="0" fontId="4" fillId="0" borderId="18" xfId="0" applyNumberFormat="1" applyFont="1" applyFill="1" applyBorder="1" applyAlignment="1" applyProtection="1">
      <alignment vertical="top"/>
    </xf>
    <xf numFmtId="0" fontId="8" fillId="0" borderId="18" xfId="0" applyNumberFormat="1" applyFont="1" applyFill="1" applyBorder="1" applyAlignment="1" applyProtection="1">
      <alignment vertical="center"/>
    </xf>
    <xf numFmtId="165" fontId="4" fillId="0" borderId="23" xfId="0" applyNumberFormat="1" applyFont="1" applyFill="1" applyBorder="1" applyAlignment="1" applyProtection="1">
      <alignment vertical="top"/>
    </xf>
    <xf numFmtId="0" fontId="13" fillId="0" borderId="7" xfId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vertical="top"/>
    </xf>
    <xf numFmtId="0" fontId="4" fillId="0" borderId="5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vertical="center"/>
    </xf>
    <xf numFmtId="165" fontId="4" fillId="0" borderId="6" xfId="0" applyNumberFormat="1" applyFont="1" applyFill="1" applyBorder="1" applyAlignment="1" applyProtection="1">
      <alignment vertical="top"/>
    </xf>
    <xf numFmtId="165" fontId="6" fillId="0" borderId="8" xfId="0" applyNumberFormat="1" applyFont="1" applyFill="1" applyBorder="1" applyAlignment="1" applyProtection="1">
      <alignment vertical="top"/>
    </xf>
    <xf numFmtId="164" fontId="4" fillId="0" borderId="18" xfId="0" applyNumberFormat="1" applyFont="1" applyFill="1" applyBorder="1" applyAlignment="1" applyProtection="1">
      <alignment vertical="top"/>
    </xf>
    <xf numFmtId="0" fontId="4" fillId="0" borderId="18" xfId="0" applyNumberFormat="1" applyFont="1" applyFill="1" applyBorder="1" applyAlignment="1" applyProtection="1">
      <alignment horizontal="right" vertical="center"/>
    </xf>
    <xf numFmtId="165" fontId="4" fillId="0" borderId="19" xfId="0" applyNumberFormat="1" applyFont="1" applyFill="1" applyBorder="1" applyAlignment="1" applyProtection="1">
      <alignment vertical="top"/>
    </xf>
    <xf numFmtId="0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10" fillId="2" borderId="25" xfId="0" applyNumberFormat="1" applyFont="1" applyFill="1" applyBorder="1" applyAlignment="1" applyProtection="1">
      <alignment horizontal="center" vertical="center"/>
      <protection locked="0"/>
    </xf>
    <xf numFmtId="166" fontId="6" fillId="0" borderId="22" xfId="0" applyNumberFormat="1" applyFont="1" applyFill="1" applyBorder="1" applyAlignment="1" applyProtection="1">
      <alignment horizontal="right" vertical="center"/>
    </xf>
    <xf numFmtId="0" fontId="21" fillId="0" borderId="7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center"/>
    </xf>
    <xf numFmtId="166" fontId="6" fillId="0" borderId="8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0" fontId="13" fillId="0" borderId="7" xfId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14" fontId="12" fillId="2" borderId="1" xfId="0" applyNumberFormat="1" applyFont="1" applyFill="1" applyBorder="1" applyAlignment="1" applyProtection="1">
      <alignment horizontal="center" vertical="center"/>
      <protection locked="0"/>
    </xf>
    <xf numFmtId="14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7" xfId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9" fillId="0" borderId="7" xfId="0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4" fillId="0" borderId="8" xfId="0" applyNumberFormat="1" applyFont="1" applyFill="1" applyBorder="1" applyAlignment="1" applyProtection="1">
      <alignment horizontal="right" vertical="top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1017050</xdr:colOff>
      <xdr:row>43</xdr:row>
      <xdr:rowOff>31750</xdr:rowOff>
    </xdr:from>
    <xdr:to>
      <xdr:col>7</xdr:col>
      <xdr:colOff>1365242</xdr:colOff>
      <xdr:row>49</xdr:row>
      <xdr:rowOff>105833</xdr:rowOff>
    </xdr:to>
    <xdr:pic>
      <xdr:nvPicPr>
        <xdr:cNvPr id="8" name="Grafik 7">
          <a:extLst>
            <a:ext uri="{FF2B5EF4-FFF2-40B4-BE49-F238E27FC236}">
              <a16:creationId xmlns="" xmlns:a16="http://schemas.microsoft.com/office/drawing/2014/main" id="{83FEDA2E-5D5B-4EEF-989C-E8D429748FC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6383" y="8995833"/>
          <a:ext cx="1713442" cy="1301750"/>
        </a:xfrm>
        <a:prstGeom prst="rect">
          <a:avLst/>
        </a:prstGeom>
      </xdr:spPr>
    </xdr:pic>
    <xdr:clientData/>
  </xdr:twoCellAnchor>
  <xdr:twoCellAnchor editAs="oneCell">
    <xdr:from>
      <xdr:col>4</xdr:col>
      <xdr:colOff>319521</xdr:colOff>
      <xdr:row>46</xdr:row>
      <xdr:rowOff>177512</xdr:rowOff>
    </xdr:from>
    <xdr:to>
      <xdr:col>5</xdr:col>
      <xdr:colOff>710046</xdr:colOff>
      <xdr:row>49</xdr:row>
      <xdr:rowOff>56673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E2C8FB43-6940-474A-A055-639476917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30657" y="9702512"/>
          <a:ext cx="996662" cy="398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adine.reichle@gmx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Q174"/>
  <sheetViews>
    <sheetView tabSelected="1" topLeftCell="A6" zoomScale="90" zoomScaleNormal="90" zoomScalePageLayoutView="55" workbookViewId="0">
      <selection activeCell="B31" sqref="B31"/>
    </sheetView>
  </sheetViews>
  <sheetFormatPr baseColWidth="10" defaultRowHeight="12.75"/>
  <cols>
    <col min="1" max="1" width="2" style="29" customWidth="1"/>
    <col min="2" max="2" width="12" style="29" customWidth="1"/>
    <col min="3" max="3" width="10.5703125" style="29" customWidth="1"/>
    <col min="4" max="4" width="11.42578125" style="29" customWidth="1"/>
    <col min="5" max="5" width="8.7109375" style="29" customWidth="1"/>
    <col min="6" max="6" width="12.42578125" style="29" customWidth="1"/>
    <col min="7" max="7" width="20.42578125" style="29" customWidth="1"/>
    <col min="8" max="8" width="21" style="40" customWidth="1"/>
    <col min="9" max="9" width="17.85546875" style="29" customWidth="1"/>
    <col min="10" max="10" width="11.5703125" style="40" customWidth="1"/>
    <col min="11" max="11" width="11.42578125" style="29"/>
    <col min="12" max="12" width="15.7109375" style="29" customWidth="1"/>
    <col min="13" max="16384" width="11.42578125" style="29"/>
  </cols>
  <sheetData>
    <row r="1" spans="2:16" s="1" customFormat="1" ht="27.75" customHeight="1">
      <c r="B1" s="100" t="s">
        <v>31</v>
      </c>
      <c r="C1" s="101"/>
      <c r="D1" s="101"/>
      <c r="E1" s="101"/>
      <c r="F1" s="101"/>
      <c r="G1" s="101"/>
      <c r="H1" s="102"/>
      <c r="I1" s="29"/>
      <c r="J1" s="29"/>
      <c r="K1" s="29"/>
      <c r="L1" s="29"/>
      <c r="M1" s="29"/>
      <c r="N1" s="29"/>
      <c r="O1" s="29"/>
      <c r="P1" s="29"/>
    </row>
    <row r="2" spans="2:16" s="1" customFormat="1" ht="12.75" customHeight="1">
      <c r="B2" s="48"/>
      <c r="C2" s="46"/>
      <c r="D2" s="46"/>
      <c r="E2" s="46"/>
      <c r="F2" s="46"/>
      <c r="G2" s="49"/>
      <c r="H2" s="118" t="s">
        <v>37</v>
      </c>
      <c r="I2" s="29"/>
      <c r="J2" s="29"/>
      <c r="K2" s="29"/>
      <c r="L2" s="29"/>
      <c r="M2" s="29"/>
      <c r="N2" s="29"/>
      <c r="O2" s="29"/>
      <c r="P2" s="29"/>
    </row>
    <row r="3" spans="2:16" s="1" customFormat="1" ht="26.25" customHeight="1">
      <c r="B3" s="47"/>
      <c r="G3" s="103" t="s">
        <v>0</v>
      </c>
      <c r="H3" s="104"/>
      <c r="I3" s="29"/>
      <c r="J3" s="29"/>
      <c r="K3" s="29"/>
      <c r="L3" s="29"/>
      <c r="M3" s="29"/>
      <c r="N3" s="29"/>
      <c r="O3" s="29"/>
      <c r="P3" s="29"/>
    </row>
    <row r="4" spans="2:16" s="1" customFormat="1" ht="32.1" customHeight="1">
      <c r="B4" s="30"/>
      <c r="C4" s="31"/>
      <c r="D4" s="31"/>
      <c r="E4" s="31"/>
      <c r="F4" s="31"/>
      <c r="G4" s="105"/>
      <c r="H4" s="106"/>
      <c r="I4" s="29"/>
      <c r="J4" s="29"/>
      <c r="K4" s="29"/>
      <c r="L4" s="29"/>
      <c r="M4" s="29"/>
      <c r="N4" s="29"/>
      <c r="O4" s="29"/>
      <c r="P4" s="29"/>
    </row>
    <row r="5" spans="2:16" s="35" customFormat="1" ht="17.100000000000001" customHeight="1">
      <c r="B5" s="32" t="s">
        <v>32</v>
      </c>
      <c r="C5" s="33"/>
      <c r="D5" s="34"/>
      <c r="E5" s="34"/>
      <c r="F5" s="34"/>
      <c r="G5" s="80" t="s">
        <v>24</v>
      </c>
      <c r="H5" s="81" t="s">
        <v>25</v>
      </c>
      <c r="I5" s="29"/>
      <c r="J5" s="29"/>
      <c r="K5" s="29"/>
      <c r="L5" s="29"/>
      <c r="M5" s="29"/>
      <c r="N5" s="29"/>
      <c r="O5" s="29"/>
      <c r="P5" s="29"/>
    </row>
    <row r="6" spans="2:16" s="35" customFormat="1" ht="17.100000000000001" customHeight="1">
      <c r="B6" s="32" t="s">
        <v>33</v>
      </c>
      <c r="C6" s="33"/>
      <c r="D6" s="34"/>
      <c r="E6" s="34"/>
      <c r="F6" s="34"/>
      <c r="G6" s="107" t="s">
        <v>1</v>
      </c>
      <c r="H6" s="108"/>
      <c r="I6" s="29"/>
      <c r="J6" s="29"/>
      <c r="K6" s="29"/>
      <c r="L6" s="29"/>
      <c r="M6" s="29"/>
      <c r="N6" s="29"/>
      <c r="O6" s="29"/>
      <c r="P6" s="29"/>
    </row>
    <row r="7" spans="2:16" s="36" customFormat="1" ht="17.100000000000001" customHeight="1">
      <c r="B7" s="32" t="s">
        <v>34</v>
      </c>
      <c r="C7" s="33"/>
      <c r="D7" s="34"/>
      <c r="E7" s="34"/>
      <c r="F7" s="34"/>
      <c r="G7" s="78" t="s">
        <v>2</v>
      </c>
      <c r="H7" s="79" t="s">
        <v>3</v>
      </c>
      <c r="I7" s="29"/>
      <c r="J7" s="29"/>
      <c r="K7" s="29"/>
      <c r="L7" s="29"/>
      <c r="M7" s="29"/>
      <c r="N7" s="29"/>
      <c r="O7" s="29"/>
      <c r="P7" s="29"/>
    </row>
    <row r="8" spans="2:16" s="36" customFormat="1" ht="17.100000000000001" customHeight="1">
      <c r="B8" s="32" t="s">
        <v>35</v>
      </c>
      <c r="C8" s="37"/>
      <c r="D8" s="34"/>
      <c r="E8" s="34"/>
      <c r="F8" s="34"/>
      <c r="G8" s="109"/>
      <c r="H8" s="110"/>
      <c r="I8" s="29"/>
      <c r="J8" s="29"/>
      <c r="K8" s="29"/>
      <c r="L8" s="29"/>
      <c r="M8" s="29"/>
      <c r="N8" s="29"/>
      <c r="O8" s="29"/>
      <c r="P8" s="29"/>
    </row>
    <row r="9" spans="2:16" s="36" customFormat="1" ht="17.100000000000001" customHeight="1">
      <c r="B9" s="98" t="s">
        <v>36</v>
      </c>
      <c r="C9" s="33"/>
      <c r="D9" s="34"/>
      <c r="E9" s="34"/>
      <c r="F9" s="34"/>
      <c r="G9" s="109"/>
      <c r="H9" s="110"/>
      <c r="I9" s="29"/>
      <c r="J9" s="29"/>
      <c r="K9" s="29"/>
      <c r="L9" s="29"/>
      <c r="M9" s="29"/>
      <c r="N9" s="29"/>
      <c r="O9" s="29"/>
      <c r="P9" s="29"/>
    </row>
    <row r="10" spans="2:16" s="36" customFormat="1" ht="20.100000000000001" customHeight="1">
      <c r="B10" s="38"/>
      <c r="C10" s="37"/>
      <c r="D10" s="37"/>
      <c r="E10" s="37"/>
      <c r="F10" s="37"/>
      <c r="G10" s="37"/>
      <c r="H10" s="39"/>
      <c r="I10" s="29"/>
      <c r="J10" s="29"/>
      <c r="K10" s="29"/>
      <c r="L10" s="29"/>
      <c r="M10" s="29"/>
      <c r="N10" s="29"/>
      <c r="O10" s="29"/>
      <c r="P10" s="29"/>
    </row>
    <row r="11" spans="2:16" s="1" customFormat="1" ht="18.600000000000001" customHeight="1">
      <c r="B11" s="91" t="s">
        <v>4</v>
      </c>
      <c r="C11" s="61"/>
      <c r="D11" s="61"/>
      <c r="E11" s="61"/>
      <c r="F11" s="61"/>
      <c r="G11" s="9"/>
      <c r="H11" s="27"/>
      <c r="I11" s="29"/>
      <c r="J11" s="29"/>
      <c r="K11" s="29"/>
      <c r="L11" s="29"/>
      <c r="M11" s="29"/>
      <c r="N11" s="29"/>
      <c r="O11" s="29"/>
      <c r="P11" s="29"/>
    </row>
    <row r="12" spans="2:16" s="4" customFormat="1" ht="19.149999999999999" customHeight="1">
      <c r="B12" s="62"/>
      <c r="C12" s="65"/>
      <c r="D12" s="92" t="s">
        <v>5</v>
      </c>
      <c r="E12" s="93" t="s">
        <v>6</v>
      </c>
      <c r="F12" s="94" t="s">
        <v>7</v>
      </c>
      <c r="G12" s="65"/>
      <c r="H12" s="95" t="s">
        <v>8</v>
      </c>
      <c r="I12" s="29"/>
      <c r="J12" s="29"/>
      <c r="K12" s="29"/>
      <c r="L12" s="29"/>
      <c r="M12" s="29"/>
      <c r="N12" s="29"/>
      <c r="O12" s="29"/>
      <c r="P12" s="29"/>
    </row>
    <row r="13" spans="2:16" s="1" customFormat="1" ht="18.600000000000001" customHeight="1">
      <c r="B13" s="21"/>
      <c r="C13" s="5" t="s">
        <v>9</v>
      </c>
      <c r="D13" s="88"/>
      <c r="E13" s="97">
        <v>15</v>
      </c>
      <c r="F13" s="88"/>
      <c r="G13" s="7">
        <v>90</v>
      </c>
      <c r="H13" s="90" t="str">
        <f t="shared" ref="H13:H15" si="0">IF(SUM(D13+F13)=0," ",(SUM(D13*E13+F13*G13)))</f>
        <v xml:space="preserve"> </v>
      </c>
      <c r="I13" s="29"/>
      <c r="J13" s="29"/>
      <c r="K13" s="29"/>
      <c r="L13" s="29"/>
      <c r="M13" s="29"/>
      <c r="N13" s="29"/>
      <c r="O13" s="29"/>
      <c r="P13" s="29"/>
    </row>
    <row r="14" spans="2:16" s="1" customFormat="1" ht="18.600000000000001" customHeight="1">
      <c r="B14" s="21"/>
      <c r="C14" s="5" t="s">
        <v>10</v>
      </c>
      <c r="D14" s="89"/>
      <c r="E14" s="97">
        <v>7</v>
      </c>
      <c r="F14" s="89"/>
      <c r="G14" s="7">
        <v>42</v>
      </c>
      <c r="H14" s="90" t="str">
        <f t="shared" si="0"/>
        <v xml:space="preserve"> </v>
      </c>
      <c r="I14" s="29"/>
      <c r="J14" s="29"/>
      <c r="K14" s="29"/>
      <c r="L14" s="29"/>
      <c r="M14" s="29"/>
      <c r="N14" s="29"/>
      <c r="O14" s="29"/>
      <c r="P14" s="29"/>
    </row>
    <row r="15" spans="2:16" s="1" customFormat="1" ht="18" customHeight="1">
      <c r="B15" s="21"/>
      <c r="C15" s="5"/>
      <c r="D15" s="99"/>
      <c r="E15" s="7"/>
      <c r="F15" s="99"/>
      <c r="G15" s="7"/>
      <c r="H15" s="96" t="str">
        <f t="shared" si="0"/>
        <v xml:space="preserve"> </v>
      </c>
      <c r="I15" s="29"/>
      <c r="J15" s="29"/>
      <c r="K15" s="29"/>
      <c r="L15" s="29"/>
      <c r="M15" s="29"/>
      <c r="N15" s="29"/>
      <c r="O15" s="29"/>
      <c r="P15" s="29"/>
    </row>
    <row r="16" spans="2:16" s="1" customFormat="1" ht="5.25" customHeight="1">
      <c r="B16" s="68"/>
      <c r="C16" s="70"/>
      <c r="D16" s="70"/>
      <c r="E16" s="70"/>
      <c r="F16" s="70"/>
      <c r="G16" s="71"/>
      <c r="H16" s="87"/>
      <c r="I16" s="29"/>
      <c r="J16" s="29"/>
      <c r="K16" s="29"/>
      <c r="L16" s="29"/>
      <c r="M16" s="29"/>
      <c r="N16" s="29"/>
      <c r="O16" s="29"/>
      <c r="P16" s="29"/>
    </row>
    <row r="17" spans="2:17" s="1" customFormat="1" ht="16.350000000000001" customHeight="1">
      <c r="B17" s="21"/>
      <c r="G17" s="8"/>
      <c r="H17" s="23"/>
      <c r="I17" s="29"/>
      <c r="J17" s="29"/>
      <c r="K17" s="29"/>
      <c r="L17" s="29"/>
      <c r="M17" s="29"/>
      <c r="N17" s="29"/>
      <c r="O17" s="29"/>
      <c r="P17" s="29"/>
    </row>
    <row r="18" spans="2:17" s="1" customFormat="1" ht="18.600000000000001" customHeight="1">
      <c r="B18" s="60" t="s">
        <v>26</v>
      </c>
      <c r="C18" s="61"/>
      <c r="D18" s="61"/>
      <c r="E18" s="61"/>
      <c r="F18" s="61"/>
      <c r="G18" s="8"/>
      <c r="H18" s="23"/>
      <c r="I18" s="29"/>
      <c r="J18" s="29"/>
      <c r="K18" s="29"/>
      <c r="L18" s="29"/>
      <c r="M18" s="29"/>
      <c r="N18" s="29"/>
      <c r="O18" s="29"/>
      <c r="P18" s="29"/>
    </row>
    <row r="19" spans="2:17" s="4" customFormat="1" ht="19.149999999999999" customHeight="1">
      <c r="B19" s="62"/>
      <c r="C19" s="63" t="s">
        <v>20</v>
      </c>
      <c r="D19" s="63" t="s">
        <v>11</v>
      </c>
      <c r="E19" s="64"/>
      <c r="F19" s="64"/>
      <c r="G19" s="65"/>
      <c r="H19" s="66" t="s">
        <v>8</v>
      </c>
      <c r="I19" s="29"/>
      <c r="J19" s="29"/>
      <c r="K19" s="29"/>
      <c r="L19" s="29"/>
      <c r="M19" s="29"/>
      <c r="N19" s="29"/>
      <c r="O19" s="29"/>
      <c r="P19" s="29"/>
    </row>
    <row r="20" spans="2:17" s="1" customFormat="1" ht="18.600000000000001" customHeight="1">
      <c r="B20" s="67" t="s">
        <v>9</v>
      </c>
      <c r="C20" s="56"/>
      <c r="D20" s="56"/>
      <c r="E20" s="6">
        <v>30</v>
      </c>
      <c r="F20" s="7"/>
      <c r="H20" s="22" t="str">
        <f>IF(SUM(D20*E20)=0," ",(SUM((C20*D20)*E20)))</f>
        <v xml:space="preserve"> </v>
      </c>
      <c r="I20" s="29"/>
      <c r="J20" s="29"/>
      <c r="K20" s="29"/>
      <c r="L20" s="29"/>
      <c r="M20" s="29"/>
      <c r="N20" s="29"/>
      <c r="O20" s="29"/>
      <c r="P20" s="29"/>
    </row>
    <row r="21" spans="2:17" s="1" customFormat="1" ht="18.600000000000001" customHeight="1">
      <c r="B21" s="67" t="s">
        <v>10</v>
      </c>
      <c r="C21" s="56"/>
      <c r="D21" s="56"/>
      <c r="E21" s="6">
        <v>14</v>
      </c>
      <c r="F21" s="7"/>
      <c r="H21" s="22" t="str">
        <f t="shared" ref="H21:H23" si="1">IF(SUM(D21*E21)=0," ",(SUM((C21*D21)*E21)))</f>
        <v xml:space="preserve"> </v>
      </c>
      <c r="I21" s="29"/>
      <c r="J21" s="29"/>
      <c r="K21" s="29"/>
      <c r="L21" s="29"/>
      <c r="M21" s="29"/>
      <c r="N21" s="29"/>
      <c r="O21" s="29"/>
      <c r="P21" s="29"/>
    </row>
    <row r="22" spans="2:17" s="1" customFormat="1" ht="18.600000000000001" customHeight="1">
      <c r="B22" s="67" t="s">
        <v>21</v>
      </c>
      <c r="C22" s="56"/>
      <c r="D22" s="56"/>
      <c r="E22" s="6">
        <v>8</v>
      </c>
      <c r="F22" s="7"/>
      <c r="H22" s="22" t="str">
        <f t="shared" si="1"/>
        <v xml:space="preserve"> </v>
      </c>
      <c r="I22" s="29"/>
      <c r="J22" s="29"/>
      <c r="K22" s="29"/>
      <c r="L22" s="29"/>
      <c r="M22" s="29"/>
      <c r="N22" s="29"/>
      <c r="O22" s="29"/>
      <c r="P22" s="29"/>
    </row>
    <row r="23" spans="2:17" s="1" customFormat="1" ht="18.600000000000001" customHeight="1">
      <c r="B23" s="67"/>
      <c r="C23" s="99"/>
      <c r="D23" s="99"/>
      <c r="E23" s="6"/>
      <c r="F23" s="7"/>
      <c r="H23" s="22" t="str">
        <f t="shared" si="1"/>
        <v xml:space="preserve"> </v>
      </c>
      <c r="I23" s="29"/>
      <c r="J23" s="29"/>
      <c r="K23" s="29"/>
      <c r="L23" s="29"/>
      <c r="M23" s="29"/>
      <c r="N23" s="29"/>
      <c r="O23" s="29"/>
      <c r="P23" s="29"/>
    </row>
    <row r="24" spans="2:17" s="1" customFormat="1" ht="4.9000000000000004" customHeight="1">
      <c r="B24" s="68"/>
      <c r="C24" s="69"/>
      <c r="D24" s="70"/>
      <c r="E24" s="70"/>
      <c r="F24" s="70"/>
      <c r="G24" s="71"/>
      <c r="H24" s="72"/>
      <c r="I24" s="29"/>
      <c r="J24" s="29"/>
      <c r="K24" s="29"/>
      <c r="L24" s="29"/>
      <c r="M24" s="29"/>
      <c r="N24" s="29"/>
      <c r="O24" s="29"/>
      <c r="P24" s="29"/>
    </row>
    <row r="25" spans="2:17" s="1" customFormat="1" ht="16.350000000000001" customHeight="1">
      <c r="B25" s="21"/>
      <c r="G25" s="9"/>
      <c r="H25" s="23"/>
      <c r="I25" s="29"/>
      <c r="J25" s="29"/>
      <c r="K25" s="29"/>
      <c r="L25" s="29"/>
      <c r="M25" s="29"/>
      <c r="N25" s="29"/>
      <c r="O25" s="29"/>
      <c r="P25" s="29"/>
    </row>
    <row r="26" spans="2:17" s="1" customFormat="1" ht="18.600000000000001" customHeight="1">
      <c r="B26" s="52" t="s">
        <v>27</v>
      </c>
      <c r="C26" s="2"/>
      <c r="D26" s="2"/>
      <c r="E26" s="2"/>
      <c r="F26" s="3"/>
      <c r="G26" s="10"/>
      <c r="H26" s="24"/>
      <c r="I26" s="29"/>
      <c r="J26" s="29"/>
      <c r="K26" s="29"/>
      <c r="L26" s="29"/>
      <c r="M26" s="29"/>
      <c r="N26" s="29"/>
      <c r="O26" s="29"/>
      <c r="P26" s="29"/>
    </row>
    <row r="27" spans="2:17" s="14" customFormat="1" ht="19.149999999999999" customHeight="1">
      <c r="B27" s="26"/>
      <c r="C27" s="11"/>
      <c r="D27" s="12"/>
      <c r="E27" s="13"/>
      <c r="F27" s="13"/>
      <c r="G27" s="12"/>
      <c r="H27" s="25" t="s">
        <v>8</v>
      </c>
      <c r="I27" s="29"/>
      <c r="J27" s="29"/>
      <c r="K27" s="29"/>
      <c r="L27" s="29"/>
      <c r="M27" s="29"/>
      <c r="N27" s="29"/>
      <c r="O27" s="29"/>
      <c r="P27" s="29"/>
    </row>
    <row r="28" spans="2:17" s="1" customFormat="1" ht="18.600000000000001" customHeight="1">
      <c r="B28" s="53"/>
      <c r="C28" s="15">
        <v>160</v>
      </c>
      <c r="D28" s="8" t="s">
        <v>28</v>
      </c>
      <c r="E28" s="16"/>
      <c r="F28" s="7"/>
      <c r="G28" s="31"/>
      <c r="H28" s="22" t="str">
        <f>IF(SUM(B28*C28)=0," ",(SUM(B28*C28)))</f>
        <v xml:space="preserve"> </v>
      </c>
      <c r="J28" s="29"/>
      <c r="K28" s="29"/>
      <c r="L28" s="29"/>
      <c r="M28" s="29"/>
      <c r="N28" s="29"/>
      <c r="O28" s="29"/>
      <c r="P28" s="29"/>
      <c r="Q28" s="29"/>
    </row>
    <row r="29" spans="2:17" s="1" customFormat="1" ht="18.600000000000001" customHeight="1">
      <c r="B29" s="53"/>
      <c r="C29" s="15">
        <v>230</v>
      </c>
      <c r="D29" s="8" t="s">
        <v>30</v>
      </c>
      <c r="E29" s="7"/>
      <c r="F29" s="7"/>
      <c r="G29" s="31"/>
      <c r="H29" s="22" t="str">
        <f t="shared" ref="H29:H31" si="2">IF(SUM(B29*C29)=0," ",(SUM(B29*C29)))</f>
        <v xml:space="preserve"> </v>
      </c>
      <c r="I29" s="29"/>
      <c r="J29" s="29"/>
      <c r="K29" s="29"/>
      <c r="L29" s="29"/>
      <c r="M29" s="29"/>
      <c r="N29" s="29"/>
      <c r="O29" s="29"/>
      <c r="P29" s="29"/>
    </row>
    <row r="30" spans="2:17" s="1" customFormat="1" ht="18.600000000000001" customHeight="1">
      <c r="B30" s="53"/>
      <c r="C30" s="15">
        <v>230</v>
      </c>
      <c r="D30" s="8" t="s">
        <v>29</v>
      </c>
      <c r="E30" s="7"/>
      <c r="F30" s="7"/>
      <c r="G30" s="31"/>
      <c r="H30" s="22" t="str">
        <f t="shared" si="2"/>
        <v xml:space="preserve"> </v>
      </c>
      <c r="I30" s="29"/>
      <c r="J30" s="29"/>
      <c r="K30" s="29"/>
      <c r="L30" s="29"/>
      <c r="M30" s="29"/>
      <c r="N30" s="29"/>
      <c r="O30" s="29"/>
      <c r="P30" s="29"/>
    </row>
    <row r="31" spans="2:17" s="1" customFormat="1" ht="18.600000000000001" customHeight="1">
      <c r="B31" s="54"/>
      <c r="C31" s="15">
        <v>75</v>
      </c>
      <c r="D31" s="8" t="s">
        <v>12</v>
      </c>
      <c r="E31" s="7"/>
      <c r="F31" s="7"/>
      <c r="H31" s="22" t="str">
        <f t="shared" si="2"/>
        <v xml:space="preserve"> </v>
      </c>
      <c r="I31" s="29"/>
      <c r="J31" s="29"/>
      <c r="K31" s="29"/>
      <c r="L31" s="29"/>
      <c r="M31" s="29"/>
      <c r="N31" s="29"/>
      <c r="O31" s="29"/>
      <c r="P31" s="29"/>
    </row>
    <row r="32" spans="2:17" s="1" customFormat="1" ht="7.35" customHeight="1">
      <c r="B32" s="21"/>
      <c r="G32" s="8"/>
      <c r="H32" s="57"/>
      <c r="I32" s="29"/>
      <c r="J32" s="29"/>
      <c r="K32" s="29"/>
      <c r="L32" s="29"/>
      <c r="M32" s="29"/>
      <c r="N32" s="29"/>
      <c r="O32" s="29"/>
      <c r="P32" s="29"/>
    </row>
    <row r="33" spans="2:16" s="1" customFormat="1" ht="7.35" customHeight="1">
      <c r="B33" s="76"/>
      <c r="C33" s="77"/>
      <c r="D33" s="77"/>
      <c r="E33" s="77"/>
      <c r="F33" s="77"/>
      <c r="G33" s="82"/>
      <c r="H33" s="83"/>
      <c r="I33" s="29"/>
      <c r="J33" s="29"/>
      <c r="K33" s="29"/>
      <c r="L33" s="29"/>
      <c r="M33" s="29"/>
      <c r="N33" s="29"/>
      <c r="O33" s="29"/>
      <c r="P33" s="29"/>
    </row>
    <row r="34" spans="2:16" s="1" customFormat="1" ht="18" customHeight="1">
      <c r="B34" s="21"/>
      <c r="D34" s="7"/>
      <c r="E34" s="17"/>
      <c r="F34" s="7"/>
      <c r="G34" s="18" t="s">
        <v>13</v>
      </c>
      <c r="H34" s="58">
        <f>IF(SUM(H13,H14,H15,H20,H21,H23,H28,H29,H30,H31)=" "," ",SUM(H13:H15,H20:H23,H28:H31))</f>
        <v>0</v>
      </c>
      <c r="I34" s="29"/>
      <c r="J34" s="29"/>
      <c r="K34" s="29"/>
      <c r="L34" s="29"/>
      <c r="M34" s="29"/>
      <c r="N34" s="29"/>
      <c r="O34" s="29"/>
      <c r="P34" s="29"/>
    </row>
    <row r="35" spans="2:16" s="1" customFormat="1" ht="9" customHeight="1">
      <c r="B35" s="21"/>
      <c r="F35" s="19"/>
      <c r="G35" s="17"/>
      <c r="H35" s="84"/>
      <c r="I35" s="29"/>
      <c r="J35" s="29"/>
      <c r="K35" s="29"/>
      <c r="L35" s="29"/>
      <c r="M35" s="29"/>
      <c r="N35" s="29"/>
      <c r="O35" s="29"/>
      <c r="P35" s="29"/>
    </row>
    <row r="36" spans="2:16" s="1" customFormat="1" ht="17.25" customHeight="1">
      <c r="B36" s="21"/>
      <c r="F36" s="19"/>
      <c r="G36" s="18" t="s">
        <v>14</v>
      </c>
      <c r="H36" s="59"/>
      <c r="I36" s="29"/>
      <c r="J36" s="29"/>
      <c r="K36" s="29"/>
      <c r="L36" s="29"/>
      <c r="M36" s="29"/>
      <c r="N36" s="29"/>
      <c r="O36" s="29"/>
      <c r="P36" s="29"/>
    </row>
    <row r="37" spans="2:16" s="1" customFormat="1" ht="9" customHeight="1">
      <c r="B37" s="21"/>
      <c r="F37" s="19"/>
      <c r="G37" s="17"/>
      <c r="H37" s="23"/>
      <c r="I37" s="29"/>
      <c r="J37" s="29"/>
      <c r="K37" s="29"/>
      <c r="L37" s="29"/>
      <c r="M37" s="29"/>
      <c r="N37" s="29"/>
      <c r="O37" s="29"/>
      <c r="P37" s="29"/>
    </row>
    <row r="38" spans="2:16" s="1" customFormat="1" ht="18.600000000000001" customHeight="1">
      <c r="B38" s="21"/>
      <c r="F38" s="19"/>
      <c r="G38" s="18" t="s">
        <v>15</v>
      </c>
      <c r="H38" s="55"/>
      <c r="I38" s="29"/>
      <c r="J38" s="29"/>
      <c r="K38" s="29"/>
      <c r="L38" s="29"/>
      <c r="M38" s="29"/>
      <c r="N38" s="29"/>
      <c r="O38" s="29"/>
      <c r="P38" s="29"/>
    </row>
    <row r="39" spans="2:16" s="1" customFormat="1" ht="9" customHeight="1">
      <c r="B39" s="21"/>
      <c r="F39" s="19"/>
      <c r="G39" s="17"/>
      <c r="H39" s="23"/>
      <c r="I39" s="29"/>
      <c r="J39" s="29"/>
      <c r="K39" s="29"/>
      <c r="L39" s="29"/>
      <c r="M39" s="29"/>
      <c r="N39" s="29"/>
      <c r="O39" s="29"/>
      <c r="P39" s="29"/>
    </row>
    <row r="40" spans="2:16" s="1" customFormat="1" ht="18.600000000000001" customHeight="1">
      <c r="B40" s="21"/>
      <c r="F40" s="19"/>
      <c r="G40" s="18" t="s">
        <v>16</v>
      </c>
      <c r="H40" s="55"/>
      <c r="I40" s="29"/>
      <c r="J40" s="29"/>
      <c r="K40" s="29"/>
      <c r="L40" s="29"/>
      <c r="M40" s="29"/>
      <c r="N40" s="29"/>
      <c r="O40" s="29"/>
      <c r="P40" s="29"/>
    </row>
    <row r="41" spans="2:16" s="1" customFormat="1" ht="7.35" customHeight="1">
      <c r="B41" s="68"/>
      <c r="C41" s="70"/>
      <c r="D41" s="70"/>
      <c r="E41" s="70"/>
      <c r="F41" s="85"/>
      <c r="G41" s="86"/>
      <c r="H41" s="87"/>
      <c r="I41" s="29"/>
      <c r="J41" s="29"/>
      <c r="K41" s="29"/>
      <c r="L41" s="29"/>
      <c r="M41" s="29"/>
      <c r="N41" s="29"/>
      <c r="O41" s="29"/>
      <c r="P41" s="29"/>
    </row>
    <row r="42" spans="2:16" s="1" customFormat="1" ht="7.35" customHeight="1" thickBot="1">
      <c r="B42" s="76"/>
      <c r="C42" s="77"/>
      <c r="D42" s="77"/>
      <c r="E42" s="77"/>
      <c r="F42" s="77"/>
      <c r="G42" s="77"/>
      <c r="H42" s="20"/>
      <c r="I42" s="29"/>
      <c r="J42" s="29"/>
      <c r="K42" s="29"/>
      <c r="L42" s="29"/>
      <c r="M42" s="29"/>
      <c r="N42" s="29"/>
      <c r="O42" s="29"/>
      <c r="P42" s="29"/>
    </row>
    <row r="43" spans="2:16" s="1" customFormat="1" ht="23.25" customHeight="1" thickBot="1">
      <c r="B43" s="21"/>
      <c r="F43" s="19"/>
      <c r="G43" s="50" t="s">
        <v>19</v>
      </c>
      <c r="H43" s="51">
        <f>SUM(H34,H36,H38,H40)</f>
        <v>0</v>
      </c>
      <c r="I43" s="29"/>
      <c r="J43" s="29"/>
      <c r="K43" s="29"/>
      <c r="L43" s="29"/>
      <c r="M43" s="29"/>
      <c r="N43" s="29"/>
      <c r="O43" s="29"/>
      <c r="P43" s="29"/>
    </row>
    <row r="44" spans="2:16" s="9" customFormat="1" ht="16.5">
      <c r="B44" s="114" t="s">
        <v>17</v>
      </c>
      <c r="C44" s="115"/>
      <c r="D44" s="115"/>
      <c r="E44" s="115"/>
      <c r="F44" s="115"/>
      <c r="G44" s="19"/>
      <c r="H44" s="28"/>
      <c r="I44" s="29"/>
      <c r="J44" s="29"/>
      <c r="K44" s="29"/>
      <c r="L44" s="29"/>
      <c r="M44" s="29"/>
      <c r="N44" s="29"/>
      <c r="O44" s="29"/>
      <c r="P44" s="29"/>
    </row>
    <row r="45" spans="2:16" s="35" customFormat="1" ht="20.25" customHeight="1">
      <c r="B45" s="114" t="s">
        <v>18</v>
      </c>
      <c r="C45" s="115"/>
      <c r="D45" s="115"/>
      <c r="E45" s="115"/>
      <c r="F45" s="115"/>
      <c r="G45" s="116"/>
      <c r="H45" s="117"/>
      <c r="I45" s="29"/>
      <c r="J45" s="29"/>
      <c r="K45" s="29"/>
      <c r="L45" s="29"/>
      <c r="M45" s="29"/>
      <c r="N45" s="29"/>
      <c r="O45" s="29"/>
      <c r="P45" s="29"/>
    </row>
    <row r="46" spans="2:16" ht="18" customHeight="1">
      <c r="B46" s="114" t="s">
        <v>23</v>
      </c>
      <c r="C46" s="115"/>
      <c r="D46" s="115"/>
      <c r="E46" s="115"/>
      <c r="F46" s="115"/>
      <c r="G46" s="116"/>
      <c r="H46" s="117"/>
    </row>
    <row r="47" spans="2:16" s="35" customFormat="1" ht="16.5">
      <c r="B47" s="114" t="s">
        <v>22</v>
      </c>
      <c r="C47" s="115"/>
      <c r="D47" s="115"/>
      <c r="E47" s="115"/>
      <c r="F47" s="115"/>
      <c r="G47" s="75"/>
      <c r="H47" s="41"/>
      <c r="I47" s="29"/>
      <c r="J47" s="29"/>
      <c r="K47" s="29"/>
      <c r="L47" s="29"/>
      <c r="M47" s="29"/>
      <c r="N47" s="29"/>
      <c r="O47" s="29"/>
      <c r="P47" s="29"/>
    </row>
    <row r="48" spans="2:16" s="35" customFormat="1">
      <c r="B48" s="111"/>
      <c r="C48" s="112"/>
      <c r="D48" s="112"/>
      <c r="E48" s="113"/>
      <c r="F48" s="75"/>
      <c r="G48" s="75"/>
      <c r="H48" s="41"/>
      <c r="I48" s="29"/>
      <c r="J48" s="29"/>
      <c r="K48" s="29"/>
      <c r="L48" s="29"/>
      <c r="M48" s="29"/>
      <c r="N48" s="29"/>
      <c r="O48" s="29"/>
      <c r="P48" s="29"/>
    </row>
    <row r="49" spans="2:16" s="35" customFormat="1">
      <c r="B49" s="73"/>
      <c r="C49" s="74"/>
      <c r="D49" s="74"/>
      <c r="E49" s="75"/>
      <c r="F49" s="75"/>
      <c r="G49" s="75"/>
      <c r="H49" s="41"/>
      <c r="I49" s="29"/>
      <c r="J49" s="29"/>
      <c r="K49" s="29"/>
      <c r="L49" s="29"/>
      <c r="M49" s="29"/>
      <c r="N49" s="29"/>
      <c r="O49" s="29"/>
      <c r="P49" s="29"/>
    </row>
    <row r="50" spans="2:16" s="35" customFormat="1">
      <c r="B50" s="42"/>
      <c r="C50" s="43"/>
      <c r="D50" s="43"/>
      <c r="E50" s="43"/>
      <c r="F50" s="43"/>
      <c r="G50" s="43"/>
      <c r="H50" s="44"/>
      <c r="I50" s="29"/>
      <c r="J50" s="29"/>
      <c r="K50" s="29"/>
      <c r="L50" s="29"/>
      <c r="M50" s="29"/>
      <c r="N50" s="29"/>
      <c r="O50" s="29"/>
      <c r="P50" s="29"/>
    </row>
    <row r="51" spans="2:16" s="35" customFormat="1">
      <c r="H51" s="45"/>
      <c r="I51" s="29"/>
      <c r="J51" s="29"/>
      <c r="K51" s="29"/>
      <c r="L51" s="29"/>
      <c r="M51" s="29"/>
      <c r="N51" s="29"/>
      <c r="O51" s="29"/>
      <c r="P51" s="29"/>
    </row>
    <row r="52" spans="2:16" s="35" customFormat="1">
      <c r="H52" s="45"/>
      <c r="I52" s="29"/>
      <c r="J52" s="29"/>
      <c r="K52" s="29"/>
      <c r="L52" s="29"/>
      <c r="M52" s="29"/>
      <c r="N52" s="29"/>
      <c r="O52" s="29"/>
      <c r="P52" s="29"/>
    </row>
    <row r="53" spans="2:16" s="35" customFormat="1">
      <c r="H53" s="45"/>
      <c r="I53" s="29"/>
      <c r="J53" s="29"/>
      <c r="K53" s="29"/>
      <c r="L53" s="29"/>
      <c r="M53" s="29"/>
      <c r="N53" s="29"/>
      <c r="O53" s="29"/>
      <c r="P53" s="29"/>
    </row>
    <row r="54" spans="2:16" s="35" customFormat="1">
      <c r="H54" s="45"/>
      <c r="I54" s="29"/>
      <c r="J54" s="29"/>
      <c r="K54" s="29"/>
      <c r="L54" s="29"/>
      <c r="M54" s="29"/>
      <c r="N54" s="29"/>
      <c r="O54" s="29"/>
      <c r="P54" s="29"/>
    </row>
    <row r="55" spans="2:16" s="35" customFormat="1">
      <c r="H55" s="45"/>
      <c r="I55" s="29"/>
      <c r="J55" s="29"/>
      <c r="K55" s="29"/>
      <c r="L55" s="29"/>
      <c r="M55" s="29"/>
      <c r="N55" s="29"/>
      <c r="O55" s="29"/>
      <c r="P55" s="29"/>
    </row>
    <row r="56" spans="2:16" s="35" customFormat="1">
      <c r="H56" s="45"/>
      <c r="I56" s="29"/>
      <c r="J56" s="29"/>
      <c r="K56" s="29"/>
      <c r="L56" s="29"/>
      <c r="M56" s="29"/>
      <c r="N56" s="29"/>
      <c r="O56" s="29"/>
      <c r="P56" s="29"/>
    </row>
    <row r="57" spans="2:16" s="35" customFormat="1">
      <c r="H57" s="45"/>
      <c r="I57" s="29"/>
      <c r="J57" s="29"/>
      <c r="K57" s="29"/>
      <c r="L57" s="29"/>
      <c r="M57" s="29"/>
      <c r="N57" s="29"/>
      <c r="O57" s="29"/>
      <c r="P57" s="29"/>
    </row>
    <row r="58" spans="2:16" s="35" customFormat="1">
      <c r="H58" s="45"/>
      <c r="I58" s="29"/>
      <c r="J58" s="29"/>
      <c r="K58" s="29"/>
      <c r="L58" s="29"/>
      <c r="M58" s="29"/>
      <c r="N58" s="29"/>
      <c r="O58" s="29"/>
      <c r="P58" s="29"/>
    </row>
    <row r="59" spans="2:16" s="35" customFormat="1">
      <c r="H59" s="45"/>
      <c r="I59" s="29"/>
      <c r="J59" s="29"/>
      <c r="K59" s="29"/>
      <c r="L59" s="29"/>
      <c r="M59" s="29"/>
      <c r="N59" s="29"/>
      <c r="O59" s="29"/>
      <c r="P59" s="29"/>
    </row>
    <row r="60" spans="2:16" s="35" customFormat="1">
      <c r="H60" s="45"/>
      <c r="I60" s="29"/>
      <c r="J60" s="29"/>
      <c r="K60" s="29"/>
      <c r="L60" s="29"/>
      <c r="M60" s="29"/>
      <c r="N60" s="29"/>
      <c r="O60" s="29"/>
      <c r="P60" s="29"/>
    </row>
    <row r="61" spans="2:16" s="35" customFormat="1">
      <c r="H61" s="45"/>
      <c r="I61" s="29"/>
      <c r="J61" s="29"/>
      <c r="K61" s="29"/>
      <c r="L61" s="29"/>
      <c r="M61" s="29"/>
      <c r="N61" s="29"/>
      <c r="O61" s="29"/>
      <c r="P61" s="29"/>
    </row>
    <row r="62" spans="2:16" s="35" customFormat="1">
      <c r="H62" s="45"/>
      <c r="I62" s="29"/>
      <c r="J62" s="29"/>
      <c r="K62" s="29"/>
      <c r="L62" s="29"/>
      <c r="M62" s="29"/>
      <c r="N62" s="29"/>
      <c r="O62" s="29"/>
      <c r="P62" s="29"/>
    </row>
    <row r="63" spans="2:16" s="35" customFormat="1">
      <c r="H63" s="45"/>
      <c r="I63" s="29"/>
      <c r="J63" s="29"/>
      <c r="K63" s="29"/>
      <c r="L63" s="29"/>
      <c r="M63" s="29"/>
      <c r="N63" s="29"/>
      <c r="O63" s="29"/>
      <c r="P63" s="29"/>
    </row>
    <row r="64" spans="2:16" s="35" customFormat="1">
      <c r="H64" s="45"/>
      <c r="I64" s="29"/>
      <c r="J64" s="29"/>
      <c r="K64" s="29"/>
      <c r="L64" s="29"/>
      <c r="M64" s="29"/>
      <c r="N64" s="29"/>
      <c r="O64" s="29"/>
      <c r="P64" s="29"/>
    </row>
    <row r="65" spans="8:16" s="35" customFormat="1">
      <c r="H65" s="45"/>
      <c r="I65" s="29"/>
      <c r="J65" s="29"/>
      <c r="K65" s="29"/>
      <c r="L65" s="29"/>
      <c r="M65" s="29"/>
      <c r="N65" s="29"/>
      <c r="O65" s="29"/>
      <c r="P65" s="29"/>
    </row>
    <row r="66" spans="8:16" s="35" customFormat="1">
      <c r="H66" s="45"/>
      <c r="I66" s="29"/>
      <c r="J66" s="29"/>
      <c r="K66" s="29"/>
      <c r="L66" s="29"/>
      <c r="M66" s="29"/>
      <c r="N66" s="29"/>
      <c r="O66" s="29"/>
      <c r="P66" s="29"/>
    </row>
    <row r="67" spans="8:16" s="35" customFormat="1">
      <c r="H67" s="45"/>
      <c r="I67" s="29"/>
      <c r="J67" s="29"/>
      <c r="K67" s="29"/>
      <c r="L67" s="29"/>
      <c r="M67" s="29"/>
      <c r="N67" s="29"/>
      <c r="O67" s="29"/>
      <c r="P67" s="29"/>
    </row>
    <row r="68" spans="8:16" s="35" customFormat="1">
      <c r="H68" s="45"/>
      <c r="I68" s="29"/>
      <c r="J68" s="29"/>
      <c r="K68" s="29"/>
      <c r="L68" s="29"/>
      <c r="M68" s="29"/>
      <c r="N68" s="29"/>
      <c r="O68" s="29"/>
      <c r="P68" s="29"/>
    </row>
    <row r="69" spans="8:16" s="35" customFormat="1">
      <c r="H69" s="45"/>
      <c r="I69" s="29"/>
      <c r="J69" s="29"/>
      <c r="K69" s="29"/>
      <c r="L69" s="29"/>
      <c r="M69" s="29"/>
      <c r="N69" s="29"/>
      <c r="O69" s="29"/>
      <c r="P69" s="29"/>
    </row>
    <row r="70" spans="8:16" s="35" customFormat="1">
      <c r="H70" s="45"/>
      <c r="I70" s="29"/>
      <c r="J70" s="29"/>
      <c r="K70" s="29"/>
      <c r="L70" s="29"/>
      <c r="M70" s="29"/>
      <c r="N70" s="29"/>
      <c r="O70" s="29"/>
      <c r="P70" s="29"/>
    </row>
    <row r="71" spans="8:16" s="35" customFormat="1">
      <c r="H71" s="45"/>
      <c r="I71" s="29"/>
      <c r="J71" s="29"/>
      <c r="K71" s="29"/>
      <c r="L71" s="29"/>
      <c r="M71" s="29"/>
      <c r="N71" s="29"/>
      <c r="O71" s="29"/>
      <c r="P71" s="29"/>
    </row>
    <row r="72" spans="8:16" s="35" customFormat="1">
      <c r="H72" s="45"/>
      <c r="I72" s="29"/>
      <c r="J72" s="29"/>
      <c r="K72" s="29"/>
      <c r="L72" s="29"/>
      <c r="M72" s="29"/>
      <c r="N72" s="29"/>
      <c r="O72" s="29"/>
      <c r="P72" s="29"/>
    </row>
    <row r="73" spans="8:16" s="35" customFormat="1">
      <c r="H73" s="45"/>
      <c r="I73" s="29"/>
      <c r="J73" s="29"/>
      <c r="K73" s="29"/>
      <c r="L73" s="29"/>
      <c r="M73" s="29"/>
      <c r="N73" s="29"/>
      <c r="O73" s="29"/>
      <c r="P73" s="29"/>
    </row>
    <row r="74" spans="8:16" s="35" customFormat="1">
      <c r="H74" s="45"/>
      <c r="I74" s="29"/>
      <c r="J74" s="29"/>
      <c r="K74" s="29"/>
      <c r="L74" s="29"/>
      <c r="M74" s="29"/>
      <c r="N74" s="29"/>
      <c r="O74" s="29"/>
      <c r="P74" s="29"/>
    </row>
    <row r="75" spans="8:16" s="35" customFormat="1">
      <c r="H75" s="45"/>
      <c r="I75" s="29"/>
      <c r="J75" s="29"/>
      <c r="K75" s="29"/>
      <c r="L75" s="29"/>
      <c r="M75" s="29"/>
      <c r="N75" s="29"/>
      <c r="O75" s="29"/>
      <c r="P75" s="29"/>
    </row>
    <row r="76" spans="8:16" s="35" customFormat="1">
      <c r="H76" s="45"/>
      <c r="I76" s="29"/>
      <c r="J76" s="29"/>
      <c r="K76" s="29"/>
      <c r="L76" s="29"/>
      <c r="M76" s="29"/>
      <c r="N76" s="29"/>
      <c r="O76" s="29"/>
      <c r="P76" s="29"/>
    </row>
    <row r="77" spans="8:16" s="35" customFormat="1">
      <c r="H77" s="45"/>
      <c r="I77" s="29"/>
      <c r="J77" s="29"/>
      <c r="K77" s="29"/>
      <c r="L77" s="29"/>
      <c r="M77" s="29"/>
      <c r="N77" s="29"/>
      <c r="O77" s="29"/>
      <c r="P77" s="29"/>
    </row>
    <row r="78" spans="8:16" s="35" customFormat="1">
      <c r="H78" s="45"/>
      <c r="I78" s="29"/>
      <c r="J78" s="29"/>
      <c r="K78" s="29"/>
      <c r="L78" s="29"/>
      <c r="M78" s="29"/>
      <c r="N78" s="29"/>
      <c r="O78" s="29"/>
      <c r="P78" s="29"/>
    </row>
    <row r="79" spans="8:16" s="35" customFormat="1">
      <c r="H79" s="45"/>
      <c r="I79" s="29"/>
      <c r="J79" s="29"/>
      <c r="K79" s="29"/>
      <c r="L79" s="29"/>
      <c r="M79" s="29"/>
      <c r="N79" s="29"/>
      <c r="O79" s="29"/>
      <c r="P79" s="29"/>
    </row>
    <row r="80" spans="8:16" s="35" customFormat="1">
      <c r="H80" s="45"/>
      <c r="I80" s="29"/>
      <c r="J80" s="29"/>
      <c r="K80" s="29"/>
      <c r="L80" s="29"/>
      <c r="M80" s="29"/>
      <c r="N80" s="29"/>
      <c r="O80" s="29"/>
      <c r="P80" s="29"/>
    </row>
    <row r="81" spans="8:16" s="35" customFormat="1">
      <c r="H81" s="45"/>
      <c r="I81" s="29"/>
      <c r="J81" s="29"/>
      <c r="K81" s="29"/>
      <c r="L81" s="29"/>
      <c r="M81" s="29"/>
      <c r="N81" s="29"/>
      <c r="O81" s="29"/>
      <c r="P81" s="29"/>
    </row>
    <row r="82" spans="8:16" s="35" customFormat="1">
      <c r="H82" s="45"/>
      <c r="I82" s="29"/>
      <c r="J82" s="29"/>
      <c r="K82" s="29"/>
      <c r="L82" s="29"/>
      <c r="M82" s="29"/>
      <c r="N82" s="29"/>
      <c r="O82" s="29"/>
      <c r="P82" s="29"/>
    </row>
    <row r="83" spans="8:16" s="35" customFormat="1">
      <c r="H83" s="45"/>
      <c r="J83" s="45"/>
    </row>
    <row r="84" spans="8:16" s="35" customFormat="1">
      <c r="H84" s="45"/>
      <c r="J84" s="45"/>
    </row>
    <row r="85" spans="8:16" s="35" customFormat="1">
      <c r="H85" s="45"/>
      <c r="J85" s="45"/>
    </row>
    <row r="86" spans="8:16" s="35" customFormat="1">
      <c r="H86" s="45"/>
      <c r="J86" s="45"/>
    </row>
    <row r="87" spans="8:16" s="35" customFormat="1">
      <c r="H87" s="45"/>
      <c r="J87" s="45"/>
    </row>
    <row r="88" spans="8:16" s="35" customFormat="1">
      <c r="H88" s="45"/>
      <c r="J88" s="45"/>
    </row>
    <row r="89" spans="8:16" s="35" customFormat="1">
      <c r="H89" s="45"/>
      <c r="J89" s="45"/>
    </row>
    <row r="90" spans="8:16" s="35" customFormat="1">
      <c r="H90" s="45"/>
      <c r="J90" s="45"/>
    </row>
    <row r="91" spans="8:16" s="35" customFormat="1">
      <c r="H91" s="45"/>
      <c r="J91" s="45"/>
    </row>
    <row r="92" spans="8:16" s="35" customFormat="1">
      <c r="H92" s="45"/>
      <c r="J92" s="45"/>
    </row>
    <row r="93" spans="8:16" s="35" customFormat="1">
      <c r="H93" s="45"/>
      <c r="J93" s="45"/>
    </row>
    <row r="94" spans="8:16" s="35" customFormat="1">
      <c r="H94" s="45"/>
      <c r="J94" s="45"/>
    </row>
    <row r="95" spans="8:16" s="35" customFormat="1">
      <c r="H95" s="45"/>
      <c r="J95" s="45"/>
    </row>
    <row r="96" spans="8:16" s="35" customFormat="1">
      <c r="H96" s="45"/>
      <c r="J96" s="45"/>
    </row>
    <row r="97" spans="8:10" s="35" customFormat="1">
      <c r="H97" s="45"/>
      <c r="J97" s="45"/>
    </row>
    <row r="98" spans="8:10" s="35" customFormat="1">
      <c r="H98" s="45"/>
      <c r="J98" s="45"/>
    </row>
    <row r="99" spans="8:10" s="35" customFormat="1">
      <c r="H99" s="45"/>
      <c r="J99" s="45"/>
    </row>
    <row r="100" spans="8:10" s="35" customFormat="1">
      <c r="H100" s="45"/>
      <c r="J100" s="45"/>
    </row>
    <row r="101" spans="8:10" s="35" customFormat="1">
      <c r="H101" s="45"/>
      <c r="J101" s="45"/>
    </row>
    <row r="102" spans="8:10" s="35" customFormat="1">
      <c r="H102" s="45"/>
      <c r="J102" s="45"/>
    </row>
    <row r="103" spans="8:10" s="35" customFormat="1">
      <c r="H103" s="45"/>
      <c r="J103" s="45"/>
    </row>
    <row r="104" spans="8:10" s="35" customFormat="1">
      <c r="H104" s="45"/>
      <c r="J104" s="45"/>
    </row>
    <row r="105" spans="8:10" s="35" customFormat="1">
      <c r="H105" s="45"/>
      <c r="J105" s="45"/>
    </row>
    <row r="106" spans="8:10" s="35" customFormat="1">
      <c r="H106" s="45"/>
      <c r="J106" s="45"/>
    </row>
    <row r="107" spans="8:10" s="35" customFormat="1">
      <c r="H107" s="45"/>
      <c r="J107" s="45"/>
    </row>
    <row r="108" spans="8:10" s="35" customFormat="1">
      <c r="H108" s="45"/>
      <c r="J108" s="45"/>
    </row>
    <row r="109" spans="8:10" s="35" customFormat="1">
      <c r="H109" s="45"/>
      <c r="J109" s="45"/>
    </row>
    <row r="110" spans="8:10" s="35" customFormat="1">
      <c r="H110" s="45"/>
      <c r="J110" s="45"/>
    </row>
    <row r="111" spans="8:10" s="35" customFormat="1">
      <c r="H111" s="45"/>
      <c r="J111" s="45"/>
    </row>
    <row r="112" spans="8:10" s="35" customFormat="1">
      <c r="H112" s="45"/>
      <c r="J112" s="45"/>
    </row>
    <row r="113" spans="8:10" s="35" customFormat="1">
      <c r="H113" s="45"/>
      <c r="J113" s="45"/>
    </row>
    <row r="114" spans="8:10" s="35" customFormat="1">
      <c r="H114" s="45"/>
      <c r="J114" s="45"/>
    </row>
    <row r="115" spans="8:10" s="35" customFormat="1">
      <c r="H115" s="45"/>
      <c r="J115" s="45"/>
    </row>
    <row r="116" spans="8:10" s="35" customFormat="1">
      <c r="H116" s="45"/>
      <c r="J116" s="45"/>
    </row>
    <row r="117" spans="8:10" s="35" customFormat="1">
      <c r="H117" s="45"/>
      <c r="J117" s="45"/>
    </row>
    <row r="118" spans="8:10" s="35" customFormat="1">
      <c r="H118" s="45"/>
      <c r="J118" s="45"/>
    </row>
    <row r="119" spans="8:10" s="35" customFormat="1">
      <c r="H119" s="45"/>
      <c r="J119" s="45"/>
    </row>
    <row r="120" spans="8:10" s="35" customFormat="1">
      <c r="H120" s="45"/>
      <c r="J120" s="45"/>
    </row>
    <row r="121" spans="8:10" s="35" customFormat="1">
      <c r="H121" s="45"/>
      <c r="J121" s="45"/>
    </row>
    <row r="122" spans="8:10" s="35" customFormat="1">
      <c r="H122" s="45"/>
      <c r="J122" s="45"/>
    </row>
    <row r="123" spans="8:10" s="35" customFormat="1">
      <c r="H123" s="45"/>
      <c r="J123" s="45"/>
    </row>
    <row r="124" spans="8:10" s="35" customFormat="1">
      <c r="H124" s="45"/>
      <c r="J124" s="45"/>
    </row>
    <row r="125" spans="8:10" s="35" customFormat="1">
      <c r="H125" s="45"/>
      <c r="J125" s="45"/>
    </row>
    <row r="126" spans="8:10" s="35" customFormat="1">
      <c r="H126" s="45"/>
      <c r="J126" s="45"/>
    </row>
    <row r="127" spans="8:10" s="35" customFormat="1">
      <c r="H127" s="45"/>
      <c r="J127" s="45"/>
    </row>
    <row r="128" spans="8:10" s="35" customFormat="1">
      <c r="H128" s="45"/>
      <c r="J128" s="45"/>
    </row>
    <row r="129" spans="8:10" s="35" customFormat="1">
      <c r="H129" s="45"/>
      <c r="J129" s="45"/>
    </row>
    <row r="130" spans="8:10" s="35" customFormat="1">
      <c r="H130" s="45"/>
      <c r="J130" s="45"/>
    </row>
    <row r="131" spans="8:10" s="35" customFormat="1">
      <c r="H131" s="45"/>
      <c r="J131" s="45"/>
    </row>
    <row r="132" spans="8:10" s="35" customFormat="1">
      <c r="H132" s="45"/>
      <c r="J132" s="45"/>
    </row>
    <row r="133" spans="8:10" s="35" customFormat="1">
      <c r="H133" s="45"/>
      <c r="J133" s="45"/>
    </row>
    <row r="134" spans="8:10" s="35" customFormat="1">
      <c r="H134" s="45"/>
      <c r="J134" s="45"/>
    </row>
    <row r="135" spans="8:10" s="35" customFormat="1">
      <c r="H135" s="45"/>
      <c r="J135" s="45"/>
    </row>
    <row r="136" spans="8:10" s="35" customFormat="1">
      <c r="H136" s="45"/>
      <c r="J136" s="45"/>
    </row>
    <row r="137" spans="8:10" s="35" customFormat="1">
      <c r="H137" s="45"/>
      <c r="J137" s="45"/>
    </row>
    <row r="138" spans="8:10" s="35" customFormat="1">
      <c r="H138" s="45"/>
      <c r="J138" s="45"/>
    </row>
    <row r="139" spans="8:10" s="35" customFormat="1">
      <c r="H139" s="45"/>
      <c r="J139" s="45"/>
    </row>
    <row r="140" spans="8:10" s="35" customFormat="1">
      <c r="H140" s="45"/>
      <c r="J140" s="45"/>
    </row>
    <row r="141" spans="8:10" s="35" customFormat="1">
      <c r="H141" s="45"/>
      <c r="J141" s="45"/>
    </row>
    <row r="142" spans="8:10" s="35" customFormat="1">
      <c r="H142" s="45"/>
      <c r="J142" s="45"/>
    </row>
    <row r="143" spans="8:10" s="35" customFormat="1">
      <c r="H143" s="45"/>
      <c r="J143" s="45"/>
    </row>
    <row r="144" spans="8:10" s="35" customFormat="1">
      <c r="H144" s="45"/>
      <c r="J144" s="45"/>
    </row>
    <row r="145" spans="8:10" s="35" customFormat="1">
      <c r="H145" s="45"/>
      <c r="J145" s="45"/>
    </row>
    <row r="146" spans="8:10" s="35" customFormat="1">
      <c r="H146" s="45"/>
      <c r="J146" s="45"/>
    </row>
    <row r="147" spans="8:10" s="35" customFormat="1">
      <c r="H147" s="45"/>
      <c r="J147" s="45"/>
    </row>
    <row r="148" spans="8:10" s="35" customFormat="1">
      <c r="H148" s="45"/>
      <c r="J148" s="45"/>
    </row>
    <row r="149" spans="8:10" s="35" customFormat="1">
      <c r="H149" s="45"/>
      <c r="J149" s="45"/>
    </row>
    <row r="150" spans="8:10" s="35" customFormat="1">
      <c r="H150" s="45"/>
      <c r="J150" s="45"/>
    </row>
    <row r="151" spans="8:10" s="35" customFormat="1">
      <c r="H151" s="45"/>
      <c r="J151" s="45"/>
    </row>
    <row r="152" spans="8:10" s="35" customFormat="1">
      <c r="H152" s="45"/>
      <c r="J152" s="45"/>
    </row>
    <row r="153" spans="8:10" s="35" customFormat="1">
      <c r="H153" s="45"/>
      <c r="J153" s="45"/>
    </row>
    <row r="154" spans="8:10" s="35" customFormat="1">
      <c r="H154" s="45"/>
      <c r="J154" s="45"/>
    </row>
    <row r="155" spans="8:10" s="35" customFormat="1">
      <c r="H155" s="45"/>
      <c r="J155" s="45"/>
    </row>
    <row r="156" spans="8:10" s="35" customFormat="1">
      <c r="H156" s="45"/>
      <c r="J156" s="45"/>
    </row>
    <row r="157" spans="8:10" s="35" customFormat="1">
      <c r="H157" s="45"/>
      <c r="J157" s="45"/>
    </row>
    <row r="158" spans="8:10" s="35" customFormat="1">
      <c r="H158" s="45"/>
      <c r="J158" s="45"/>
    </row>
    <row r="159" spans="8:10" s="35" customFormat="1">
      <c r="H159" s="45"/>
      <c r="J159" s="45"/>
    </row>
    <row r="160" spans="8:10" s="35" customFormat="1">
      <c r="H160" s="45"/>
      <c r="J160" s="45"/>
    </row>
    <row r="161" spans="8:10" s="35" customFormat="1">
      <c r="H161" s="45"/>
      <c r="J161" s="45"/>
    </row>
    <row r="162" spans="8:10" s="35" customFormat="1">
      <c r="H162" s="45"/>
      <c r="J162" s="45"/>
    </row>
    <row r="163" spans="8:10" s="35" customFormat="1">
      <c r="H163" s="45"/>
      <c r="J163" s="45"/>
    </row>
    <row r="164" spans="8:10" s="35" customFormat="1">
      <c r="H164" s="45"/>
      <c r="J164" s="45"/>
    </row>
    <row r="165" spans="8:10" s="35" customFormat="1">
      <c r="H165" s="45"/>
      <c r="J165" s="45"/>
    </row>
    <row r="166" spans="8:10" s="35" customFormat="1">
      <c r="H166" s="45"/>
      <c r="J166" s="45"/>
    </row>
    <row r="167" spans="8:10" s="35" customFormat="1">
      <c r="H167" s="45"/>
      <c r="J167" s="45"/>
    </row>
    <row r="168" spans="8:10" s="35" customFormat="1">
      <c r="H168" s="45"/>
      <c r="J168" s="45"/>
    </row>
    <row r="169" spans="8:10" s="35" customFormat="1">
      <c r="H169" s="45"/>
      <c r="J169" s="45"/>
    </row>
    <row r="170" spans="8:10" s="35" customFormat="1">
      <c r="H170" s="45"/>
      <c r="J170" s="45"/>
    </row>
    <row r="171" spans="8:10" s="35" customFormat="1">
      <c r="H171" s="45"/>
      <c r="J171" s="45"/>
    </row>
    <row r="172" spans="8:10" s="35" customFormat="1">
      <c r="H172" s="45"/>
      <c r="J172" s="45"/>
    </row>
    <row r="173" spans="8:10" s="35" customFormat="1">
      <c r="H173" s="45"/>
      <c r="J173" s="45"/>
    </row>
    <row r="174" spans="8:10" s="35" customFormat="1">
      <c r="H174" s="45"/>
      <c r="J174" s="45"/>
    </row>
  </sheetData>
  <sheetProtection selectLockedCells="1"/>
  <customSheetViews>
    <customSheetView guid="{A2C35BD5-D260-44BF-9DDC-3402BA7FB2D0}" scale="85" fitToPage="1">
      <selection activeCell="H41" activeCellId="19" sqref="G4:H4 G8:G9 H8:H9 D13 D14 D15 F15 F14 F13 D20 D21 D22 B27 B28 B29 B30 F35 H37 H39 H41"/>
      <pageMargins left="0.70866141732283472" right="0.11811023622047245" top="0.59055118110236227" bottom="0.39370078740157483" header="0.31496062992125984" footer="0.31496062992125984"/>
      <pageSetup paperSize="9" firstPageNumber="0" orientation="portrait" horizontalDpi="300" verticalDpi="300" r:id="rId1"/>
      <headerFooter alignWithMargins="0"/>
    </customSheetView>
  </customSheetViews>
  <mergeCells count="13">
    <mergeCell ref="B48:E48"/>
    <mergeCell ref="B44:F44"/>
    <mergeCell ref="B45:F45"/>
    <mergeCell ref="G45:H45"/>
    <mergeCell ref="B46:F46"/>
    <mergeCell ref="G46:H46"/>
    <mergeCell ref="B47:F47"/>
    <mergeCell ref="B1:H1"/>
    <mergeCell ref="G3:H3"/>
    <mergeCell ref="G4:H4"/>
    <mergeCell ref="G6:H6"/>
    <mergeCell ref="G8:G9"/>
    <mergeCell ref="H8:H9"/>
  </mergeCells>
  <hyperlinks>
    <hyperlink ref="B9" r:id="rId2"/>
  </hyperlinks>
  <pageMargins left="0.70866141732283472" right="0.11811023622047245" top="0.59055118110236227" bottom="0.39370078740157483" header="0.31496062992125984" footer="0.31496062992125984"/>
  <pageSetup paperSize="9" scale="96" firstPageNumber="0" orientation="portrait" verticalDpi="300" r:id="rId3"/>
  <headerFooter alignWithMargins="0">
    <oddHeader>&amp;C&amp;"Arial,Fett"&amp;18&amp;K04+000     Schneeschuhverein Stuttgart e.V.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Hüttengebühren</vt:lpstr>
      <vt:lpstr>Hüttengebühren!Betrag1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Hans</dc:creator>
  <cp:lastModifiedBy>MERZ</cp:lastModifiedBy>
  <cp:lastPrinted>2020-01-27T14:08:53Z</cp:lastPrinted>
  <dcterms:created xsi:type="dcterms:W3CDTF">2015-07-20T22:36:39Z</dcterms:created>
  <dcterms:modified xsi:type="dcterms:W3CDTF">2023-05-14T09:55:48Z</dcterms:modified>
</cp:coreProperties>
</file>